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J:\1. SimTrade\0.  Blog SimTrade\1. Billets en cours de redaction\2025-12 Alberto BORGIA\2. Ebitda\"/>
    </mc:Choice>
  </mc:AlternateContent>
  <xr:revisionPtr revIDLastSave="0" documentId="13_ncr:1_{21BBB7C7-B976-4B77-8665-AD37E3AA9821}" xr6:coauthVersionLast="47" xr6:coauthVersionMax="47" xr10:uidLastSave="{00000000-0000-0000-0000-000000000000}"/>
  <bookViews>
    <workbookView xWindow="-25693" yWindow="-93" windowWidth="25786" windowHeight="13986" activeTab="2" xr2:uid="{00000000-000D-0000-FFFF-FFFF00000000}"/>
  </bookViews>
  <sheets>
    <sheet name="Inputs " sheetId="1" r:id="rId1"/>
    <sheet name="D&amp;A (Official)" sheetId="2" r:id="rId2"/>
    <sheet name="EBITDA Calc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3" l="1"/>
  <c r="F16" i="3" s="1"/>
  <c r="D15" i="3"/>
  <c r="F15" i="3" s="1"/>
  <c r="D14" i="3"/>
  <c r="F14" i="3" s="1"/>
  <c r="D13" i="3"/>
  <c r="F13" i="3" s="1"/>
  <c r="D8" i="3"/>
  <c r="D7" i="3"/>
  <c r="D6" i="3"/>
  <c r="D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ChatGPT</author>
  </authors>
  <commentList>
    <comment ref="B4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Source: https://www.carrefour.com/sites/default/files/2025-02/FY%202024%20Consolidated%20financial%20statements.pdf
Note 5.2.2 / Segment table (FY2024 statements)
Includes supply-chain D&amp;A included in cost of sales.</t>
        </r>
      </text>
    </comment>
    <comment ref="B5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Source: https://www.carrefour.com/sites/default/files/2024-02/Carrefour%20-%20FY%202023%20Consolidated%20financial%20statements.pdf
Note 5.2.2 / Segment table (FY2023 statements)
Includes supply-chain D&amp;A included in cost of sales.</t>
        </r>
      </text>
    </comment>
    <comment ref="B6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Source: https://www.carrefour.com/sites/default/files/2024-02/Carrefour%20-%20FY%202023%20Consolidated%20financial%20statements.pdf
Note 5.2.2 / Segment table (FY2023 statements)
Includes supply-chain D&amp;A included in cost of sales.</t>
        </r>
      </text>
    </comment>
    <comment ref="B7" authorId="0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Source: https://www.carrefour.com/sites/default/files/2023-03/Consolidated%20financial%20statements%202022%20-%20Carrefour%20Group.pdf
Note 5.2.2 / Segment table (FY2022 statements, 2021 restated IFRS 5)
2021 numbers restated for IFRS 5 (Carrefour Taiwan).</t>
        </r>
      </text>
    </comment>
  </commentList>
</comments>
</file>

<file path=xl/sharedStrings.xml><?xml version="1.0" encoding="utf-8"?>
<sst xmlns="http://schemas.openxmlformats.org/spreadsheetml/2006/main" count="39" uniqueCount="26">
  <si>
    <t>Line item (€m)</t>
  </si>
  <si>
    <t>Operating Revenues</t>
  </si>
  <si>
    <t>Cost of Sales</t>
  </si>
  <si>
    <t>Gross Margin</t>
  </si>
  <si>
    <t>Sales, General &amp; Administration</t>
  </si>
  <si>
    <t>CORE Operating income from sales (EBIT)</t>
  </si>
  <si>
    <t>Carrefour – Total Depreciation &amp; Amortisation (Official financial statements)</t>
  </si>
  <si>
    <t>Year</t>
  </si>
  <si>
    <t>Total D&amp;A (€m)</t>
  </si>
  <si>
    <t>Notes</t>
  </si>
  <si>
    <t>Includes supply-chain D&amp;A included in cost of sales.</t>
  </si>
  <si>
    <t>2021 numbers restated for IFRS 5 (Carrefour Taiwan).</t>
  </si>
  <si>
    <t>Carrefour – EBITDA Example Calculations</t>
  </si>
  <si>
    <t>(A) EBITDA-like built from the provided 'CORE EBIT' + total D&amp;A (may differ from official definitions)</t>
  </si>
  <si>
    <t>CORE EBIT (€m)</t>
  </si>
  <si>
    <t>EBITDA (= EBIT + D&amp;A) (€m)</t>
  </si>
  <si>
    <t>Illustrative (definition may differ from official EBITDA)</t>
  </si>
  <si>
    <t>D&amp;A not included in sources for this year</t>
  </si>
  <si>
    <t>(B) Cross-check: Official 'Recurring operating income before depreciation and amortisation' (i.e., recurring EBITDA)</t>
  </si>
  <si>
    <t>Recurring operating income (€m)</t>
  </si>
  <si>
    <t>Calculated recurring EBITDA (= ROI + D&amp;A) (€m)</t>
  </si>
  <si>
    <t>Official recurring EBITDA (€m)</t>
  </si>
  <si>
    <t>Difference</t>
  </si>
  <si>
    <t>Should be 0 if consistent</t>
  </si>
  <si>
    <t>Small rounding differences can occur (values are shown in €m).</t>
  </si>
  <si>
    <t xml:space="preserve">Carrefour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</si>
</sst>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\(#,##0\);&quot;-&quot;"/>
  </numFmts>
  <fonts count="9" x14ac:knownFonts="1"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1"/>
      <color rgb="FFFFFFFF"/>
      <name val="Calibri"/>
      <family val="2"/>
    </font>
    <font>
      <sz val="11"/>
      <name val="Calibri"/>
      <family val="2"/>
    </font>
    <font>
      <sz val="11"/>
      <color rgb="FF0000FF"/>
      <name val="Calibri"/>
      <family val="2"/>
    </font>
    <font>
      <b/>
      <sz val="11"/>
      <name val="Calibri"/>
      <family val="2"/>
    </font>
    <font>
      <i/>
      <sz val="11"/>
      <color rgb="FF666666"/>
      <name val="Calibri"/>
      <family val="2"/>
    </font>
    <font>
      <sz val="11"/>
      <color rgb="FF666666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D9E1F2"/>
      </patternFill>
    </fill>
  </fills>
  <borders count="4">
    <border>
      <left/>
      <right/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rgb="FFA6A6A6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/>
    <xf numFmtId="0" fontId="6" fillId="0" borderId="0" xfId="0" applyFont="1"/>
    <xf numFmtId="0" fontId="5" fillId="0" borderId="0" xfId="0" applyFont="1"/>
    <xf numFmtId="164" fontId="4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showGridLines="0" zoomScaleNormal="100" workbookViewId="0">
      <pane xSplit="1" ySplit="3" topLeftCell="B4" activePane="bottomRight" state="frozen"/>
      <selection pane="topRight"/>
      <selection pane="bottomLeft"/>
      <selection pane="bottomRight" activeCell="G14" sqref="G14"/>
    </sheetView>
  </sheetViews>
  <sheetFormatPr baseColWidth="10" defaultColWidth="8.9375" defaultRowHeight="14.35" x14ac:dyDescent="0.5"/>
  <cols>
    <col min="1" max="1" width="26.87890625" bestFit="1" customWidth="1"/>
    <col min="2" max="6" width="6.52734375" bestFit="1" customWidth="1"/>
  </cols>
  <sheetData>
    <row r="1" spans="1:7" ht="18" x14ac:dyDescent="0.6">
      <c r="A1" s="13" t="s">
        <v>25</v>
      </c>
      <c r="B1" s="14"/>
      <c r="C1" s="14"/>
      <c r="D1" s="14"/>
      <c r="E1" s="14"/>
      <c r="F1" s="14"/>
      <c r="G1" s="14"/>
    </row>
    <row r="3" spans="1:7" x14ac:dyDescent="0.5">
      <c r="A3" s="1" t="s">
        <v>0</v>
      </c>
      <c r="B3" s="2">
        <v>2024</v>
      </c>
      <c r="C3" s="2">
        <v>2023</v>
      </c>
      <c r="D3" s="2">
        <v>2022</v>
      </c>
      <c r="E3" s="2">
        <v>2021</v>
      </c>
      <c r="F3" s="2">
        <v>2020</v>
      </c>
    </row>
    <row r="4" spans="1:7" x14ac:dyDescent="0.5">
      <c r="A4" s="3" t="s">
        <v>1</v>
      </c>
      <c r="B4" s="4">
        <v>87270</v>
      </c>
      <c r="C4" s="4">
        <v>84908</v>
      </c>
      <c r="D4" s="4">
        <v>83089</v>
      </c>
      <c r="E4" s="4">
        <v>74286</v>
      </c>
      <c r="F4" s="4">
        <v>72150</v>
      </c>
    </row>
    <row r="5" spans="1:7" x14ac:dyDescent="0.5">
      <c r="A5" s="3" t="s">
        <v>2</v>
      </c>
      <c r="B5" s="4">
        <v>70302</v>
      </c>
      <c r="C5" s="4">
        <v>68278</v>
      </c>
      <c r="D5" s="4">
        <v>66776</v>
      </c>
      <c r="E5" s="4">
        <v>58766</v>
      </c>
      <c r="F5" s="4">
        <v>56705</v>
      </c>
    </row>
    <row r="6" spans="1:7" x14ac:dyDescent="0.5">
      <c r="A6" s="3" t="s">
        <v>3</v>
      </c>
      <c r="B6" s="4">
        <v>16968</v>
      </c>
      <c r="C6" s="4">
        <v>16630</v>
      </c>
      <c r="D6" s="4">
        <v>16313</v>
      </c>
      <c r="E6" s="4">
        <v>15520</v>
      </c>
      <c r="F6" s="4">
        <v>15445</v>
      </c>
    </row>
    <row r="7" spans="1:7" x14ac:dyDescent="0.5">
      <c r="A7" s="3" t="s">
        <v>4</v>
      </c>
      <c r="B7" s="4">
        <v>12614</v>
      </c>
      <c r="C7" s="4">
        <v>12335</v>
      </c>
      <c r="D7" s="4">
        <v>11958</v>
      </c>
      <c r="E7" s="4">
        <v>11229</v>
      </c>
      <c r="F7" s="4">
        <v>11233</v>
      </c>
    </row>
    <row r="8" spans="1:7" ht="28.7" x14ac:dyDescent="0.5">
      <c r="A8" s="5" t="s">
        <v>5</v>
      </c>
      <c r="B8" s="4">
        <v>4354</v>
      </c>
      <c r="C8" s="4">
        <v>4295</v>
      </c>
      <c r="D8" s="4">
        <v>4355</v>
      </c>
      <c r="E8" s="4">
        <v>4291</v>
      </c>
      <c r="F8" s="4">
        <v>4212</v>
      </c>
    </row>
    <row r="10" spans="1:7" x14ac:dyDescent="0.5">
      <c r="A10" s="15"/>
      <c r="B10" s="14"/>
      <c r="C10" s="14"/>
      <c r="D10" s="14"/>
      <c r="E10" s="14"/>
      <c r="F10" s="14"/>
      <c r="G10" s="14"/>
    </row>
  </sheetData>
  <mergeCells count="2">
    <mergeCell ref="A1:G1"/>
    <mergeCell ref="A10:G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"/>
  <sheetViews>
    <sheetView zoomScaleNormal="100" workbookViewId="0">
      <pane ySplit="3" topLeftCell="A4" activePane="bottomLeft" state="frozen"/>
      <selection pane="bottomLeft" activeCell="B15" sqref="B15"/>
    </sheetView>
  </sheetViews>
  <sheetFormatPr baseColWidth="10" defaultColWidth="8.9375" defaultRowHeight="14.35" x14ac:dyDescent="0.5"/>
  <cols>
    <col min="1" max="1" width="6.87890625" bestFit="1" customWidth="1"/>
    <col min="2" max="2" width="17.234375" bestFit="1" customWidth="1"/>
    <col min="3" max="3" width="50.1171875" bestFit="1" customWidth="1"/>
    <col min="4" max="4" width="42" customWidth="1"/>
    <col min="5" max="5" width="44" customWidth="1"/>
  </cols>
  <sheetData>
    <row r="1" spans="1:6" ht="18" x14ac:dyDescent="0.6">
      <c r="A1" s="13" t="s">
        <v>6</v>
      </c>
      <c r="B1" s="14"/>
      <c r="C1" s="14"/>
      <c r="D1" s="14"/>
      <c r="E1" s="14"/>
      <c r="F1" s="14"/>
    </row>
    <row r="3" spans="1:6" x14ac:dyDescent="0.5">
      <c r="A3" s="2" t="s">
        <v>7</v>
      </c>
      <c r="B3" s="2" t="s">
        <v>8</v>
      </c>
      <c r="C3" s="12" t="s">
        <v>9</v>
      </c>
      <c r="D3" s="10"/>
    </row>
    <row r="4" spans="1:6" x14ac:dyDescent="0.5">
      <c r="A4" s="6">
        <v>2024</v>
      </c>
      <c r="B4" s="4">
        <v>2424</v>
      </c>
      <c r="C4" s="11" t="s">
        <v>10</v>
      </c>
      <c r="D4" s="10"/>
    </row>
    <row r="5" spans="1:6" x14ac:dyDescent="0.5">
      <c r="A5" s="6">
        <v>2023</v>
      </c>
      <c r="B5" s="4">
        <v>2295</v>
      </c>
      <c r="C5" s="11" t="s">
        <v>10</v>
      </c>
      <c r="D5" s="10"/>
    </row>
    <row r="6" spans="1:6" x14ac:dyDescent="0.5">
      <c r="A6" s="6">
        <v>2022</v>
      </c>
      <c r="B6" s="4">
        <v>2236</v>
      </c>
      <c r="C6" s="11" t="s">
        <v>10</v>
      </c>
      <c r="D6" s="10"/>
    </row>
    <row r="7" spans="1:6" x14ac:dyDescent="0.5">
      <c r="A7" s="6">
        <v>2021</v>
      </c>
      <c r="B7" s="4">
        <v>2112</v>
      </c>
      <c r="C7" s="11" t="s">
        <v>11</v>
      </c>
      <c r="D7" s="10"/>
    </row>
  </sheetData>
  <mergeCells count="1">
    <mergeCell ref="A1:F1"/>
  </mergeCells>
  <pageMargins left="0.75" right="0.75" top="1" bottom="1" header="0.5" footer="0.5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6"/>
  <sheetViews>
    <sheetView showGridLines="0" tabSelected="1" zoomScaleNormal="100" workbookViewId="0">
      <pane ySplit="4" topLeftCell="A5" activePane="bottomLeft" state="frozen"/>
      <selection pane="bottomLeft" activeCell="B25" sqref="B25"/>
    </sheetView>
  </sheetViews>
  <sheetFormatPr baseColWidth="10" defaultColWidth="8.9375" defaultRowHeight="14.35" x14ac:dyDescent="0.5"/>
  <cols>
    <col min="1" max="1" width="6.52734375" bestFit="1" customWidth="1"/>
    <col min="2" max="2" width="38.3515625" bestFit="1" customWidth="1"/>
    <col min="3" max="3" width="17.87890625" bestFit="1" customWidth="1"/>
    <col min="4" max="4" width="56.87890625" bestFit="1" customWidth="1"/>
    <col min="5" max="5" width="36.1171875" bestFit="1" customWidth="1"/>
    <col min="6" max="6" width="13" bestFit="1" customWidth="1"/>
    <col min="7" max="7" width="31.41015625" bestFit="1" customWidth="1"/>
  </cols>
  <sheetData>
    <row r="1" spans="1:8" ht="18" x14ac:dyDescent="0.6">
      <c r="A1" s="13" t="s">
        <v>12</v>
      </c>
      <c r="B1" s="14"/>
      <c r="C1" s="14"/>
      <c r="D1" s="14"/>
      <c r="E1" s="14"/>
      <c r="F1" s="14"/>
      <c r="G1" s="14"/>
      <c r="H1" s="14"/>
    </row>
    <row r="3" spans="1:8" x14ac:dyDescent="0.5">
      <c r="A3" s="16" t="s">
        <v>13</v>
      </c>
      <c r="B3" s="14"/>
      <c r="C3" s="14"/>
      <c r="D3" s="14"/>
      <c r="E3" s="14"/>
      <c r="F3" s="14"/>
      <c r="G3" s="14"/>
      <c r="H3" s="14"/>
    </row>
    <row r="4" spans="1:8" x14ac:dyDescent="0.5">
      <c r="A4" s="7" t="s">
        <v>7</v>
      </c>
      <c r="B4" s="7" t="s">
        <v>14</v>
      </c>
      <c r="C4" s="7" t="s">
        <v>8</v>
      </c>
      <c r="D4" s="7" t="s">
        <v>15</v>
      </c>
      <c r="E4" s="7" t="s">
        <v>9</v>
      </c>
    </row>
    <row r="5" spans="1:8" ht="28.7" x14ac:dyDescent="0.5">
      <c r="A5" s="6">
        <v>2024</v>
      </c>
      <c r="B5" s="17">
        <v>4354</v>
      </c>
      <c r="C5" s="17">
        <v>2424</v>
      </c>
      <c r="D5" s="18">
        <f>B5+C5</f>
        <v>6778</v>
      </c>
      <c r="E5" s="8" t="s">
        <v>16</v>
      </c>
    </row>
    <row r="6" spans="1:8" ht="28.7" x14ac:dyDescent="0.5">
      <c r="A6" s="6">
        <v>2023</v>
      </c>
      <c r="B6" s="17">
        <v>4295</v>
      </c>
      <c r="C6" s="17">
        <v>2295</v>
      </c>
      <c r="D6" s="18">
        <f>B6+C6</f>
        <v>6590</v>
      </c>
      <c r="E6" s="8" t="s">
        <v>16</v>
      </c>
    </row>
    <row r="7" spans="1:8" ht="28.7" x14ac:dyDescent="0.5">
      <c r="A7" s="6">
        <v>2022</v>
      </c>
      <c r="B7" s="17">
        <v>4355</v>
      </c>
      <c r="C7" s="17">
        <v>2236</v>
      </c>
      <c r="D7" s="18">
        <f>B7+C7</f>
        <v>6591</v>
      </c>
      <c r="E7" s="8" t="s">
        <v>16</v>
      </c>
    </row>
    <row r="8" spans="1:8" ht="28.7" x14ac:dyDescent="0.5">
      <c r="A8" s="6">
        <v>2021</v>
      </c>
      <c r="B8" s="17">
        <v>4291</v>
      </c>
      <c r="C8" s="17">
        <v>2112</v>
      </c>
      <c r="D8" s="18">
        <f>B8+C8</f>
        <v>6403</v>
      </c>
      <c r="E8" s="8" t="s">
        <v>16</v>
      </c>
    </row>
    <row r="9" spans="1:8" x14ac:dyDescent="0.5">
      <c r="A9" s="6">
        <v>2020</v>
      </c>
      <c r="B9" s="17">
        <v>4212</v>
      </c>
      <c r="C9" s="19"/>
      <c r="D9" s="19"/>
      <c r="E9" s="8" t="s">
        <v>17</v>
      </c>
    </row>
    <row r="11" spans="1:8" x14ac:dyDescent="0.5">
      <c r="A11" s="16" t="s">
        <v>18</v>
      </c>
      <c r="B11" s="14"/>
      <c r="C11" s="14"/>
      <c r="D11" s="14"/>
      <c r="E11" s="14"/>
      <c r="F11" s="14"/>
      <c r="G11" s="14"/>
      <c r="H11" s="14"/>
    </row>
    <row r="12" spans="1:8" x14ac:dyDescent="0.5">
      <c r="A12" s="7" t="s">
        <v>7</v>
      </c>
      <c r="B12" s="7" t="s">
        <v>19</v>
      </c>
      <c r="C12" s="7" t="s">
        <v>8</v>
      </c>
      <c r="D12" s="7" t="s">
        <v>20</v>
      </c>
      <c r="E12" s="7" t="s">
        <v>21</v>
      </c>
      <c r="F12" s="7" t="s">
        <v>22</v>
      </c>
      <c r="G12" s="7" t="s">
        <v>9</v>
      </c>
    </row>
    <row r="13" spans="1:8" ht="28.7" customHeight="1" x14ac:dyDescent="0.5">
      <c r="A13" s="6">
        <v>2024</v>
      </c>
      <c r="B13" s="17">
        <v>2213</v>
      </c>
      <c r="C13" s="17">
        <v>2424</v>
      </c>
      <c r="D13" s="20">
        <f>B13+C13</f>
        <v>4637</v>
      </c>
      <c r="E13" s="17">
        <v>4637</v>
      </c>
      <c r="F13" s="9">
        <f>D13-E13</f>
        <v>0</v>
      </c>
      <c r="G13" s="8" t="s">
        <v>23</v>
      </c>
    </row>
    <row r="14" spans="1:8" ht="28.7" customHeight="1" x14ac:dyDescent="0.5">
      <c r="A14" s="6">
        <v>2023</v>
      </c>
      <c r="B14" s="17">
        <v>2264</v>
      </c>
      <c r="C14" s="17">
        <v>2295</v>
      </c>
      <c r="D14" s="20">
        <f>B14+C14</f>
        <v>4559</v>
      </c>
      <c r="E14" s="17">
        <v>4559</v>
      </c>
      <c r="F14" s="9">
        <f>D14-E14</f>
        <v>0</v>
      </c>
      <c r="G14" s="8" t="s">
        <v>23</v>
      </c>
    </row>
    <row r="15" spans="1:8" ht="28.7" customHeight="1" x14ac:dyDescent="0.5">
      <c r="A15" s="6">
        <v>2022</v>
      </c>
      <c r="B15" s="17">
        <v>2377</v>
      </c>
      <c r="C15" s="17">
        <v>2236</v>
      </c>
      <c r="D15" s="20">
        <f>B15+C15</f>
        <v>4613</v>
      </c>
      <c r="E15" s="17">
        <v>4613</v>
      </c>
      <c r="F15" s="9">
        <f>D15-E15</f>
        <v>0</v>
      </c>
      <c r="G15" s="8" t="s">
        <v>23</v>
      </c>
    </row>
    <row r="16" spans="1:8" ht="28.7" customHeight="1" x14ac:dyDescent="0.5">
      <c r="A16" s="6">
        <v>2021</v>
      </c>
      <c r="B16" s="17">
        <v>2194</v>
      </c>
      <c r="C16" s="17">
        <v>2112</v>
      </c>
      <c r="D16" s="20">
        <f>B16+C16</f>
        <v>4306</v>
      </c>
      <c r="E16" s="17">
        <v>4307</v>
      </c>
      <c r="F16" s="9">
        <f>D16-E16</f>
        <v>-1</v>
      </c>
      <c r="G16" s="8" t="s">
        <v>24</v>
      </c>
    </row>
  </sheetData>
  <mergeCells count="3">
    <mergeCell ref="A11:H11"/>
    <mergeCell ref="A3:H3"/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Inputs </vt:lpstr>
      <vt:lpstr>D&amp;A (Official)</vt:lpstr>
      <vt:lpstr>EBITDA 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François</cp:lastModifiedBy>
  <dcterms:created xsi:type="dcterms:W3CDTF">2025-12-27T18:04:43Z</dcterms:created>
  <dcterms:modified xsi:type="dcterms:W3CDTF">2025-12-28T14:20:02Z</dcterms:modified>
</cp:coreProperties>
</file>